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lulaskelma" sheetId="1" state="visible" r:id="rId1"/>
  </sheets>
  <definedNames>
    <definedName name="_xlnm.Print_Titles" localSheetId="0">'Kululaskelma'!$10:$10</definedName>
    <definedName name="_xlnm.Print_Area" localSheetId="0">'Kululaskelma'!$A$1:$I$65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.m.yyyy"/>
    <numFmt numFmtId="165" formatCode="#,##0.00 &quot;€&quot;;-#,##0.00 &quot;€&quot;"/>
    <numFmt numFmtId="166" formatCode="0.0 %"/>
  </numFmts>
  <fonts count="12">
    <font>
      <name val="Calibri"/>
      <family val="2"/>
      <color theme="1"/>
      <sz val="11"/>
      <scheme val="minor"/>
    </font>
    <font>
      <name val="Arial"/>
      <b val="1"/>
      <color rgb="00111111"/>
      <sz val="22"/>
    </font>
    <font>
      <name val="Arial"/>
      <color rgb="006E6E73"/>
      <sz val="9"/>
    </font>
    <font>
      <name val="Arial"/>
      <b val="1"/>
      <color rgb="0023458F"/>
      <sz val="9"/>
    </font>
    <font>
      <name val="Arial"/>
      <color rgb="00111111"/>
      <sz val="10"/>
    </font>
    <font>
      <name val="Arial"/>
      <color rgb="006E6E73"/>
      <sz val="8"/>
    </font>
    <font>
      <name val="Arial"/>
      <b val="1"/>
      <color rgb="00111111"/>
      <sz val="9"/>
    </font>
    <font>
      <name val="Arial"/>
      <i val="1"/>
      <color rgb="008A5A00"/>
      <sz val="10"/>
    </font>
    <font>
      <name val="Arial"/>
      <color rgb="00111111"/>
      <sz val="9"/>
    </font>
    <font>
      <name val="Arial"/>
      <b val="1"/>
      <color rgb="00111111"/>
      <sz val="10"/>
    </font>
    <font>
      <name val="Arial"/>
      <b val="1"/>
      <color rgb="00111111"/>
      <sz val="12"/>
    </font>
    <font>
      <name val="Arial"/>
      <color rgb="006E6E73"/>
      <sz val="7"/>
    </font>
  </fonts>
  <fills count="5">
    <fill>
      <patternFill/>
    </fill>
    <fill>
      <patternFill patternType="gray125"/>
    </fill>
    <fill>
      <patternFill patternType="solid">
        <fgColor rgb="00FFF8E1"/>
        <bgColor rgb="00FFF8E1"/>
      </patternFill>
    </fill>
    <fill>
      <patternFill patternType="solid">
        <fgColor rgb="00E6EEFB"/>
        <bgColor rgb="00E6EEFB"/>
      </patternFill>
    </fill>
    <fill>
      <patternFill patternType="solid">
        <fgColor rgb="00F2F4F7"/>
        <bgColor rgb="00F2F4F7"/>
      </patternFill>
    </fill>
  </fills>
  <borders count="6">
    <border>
      <left/>
      <right/>
      <top/>
      <bottom/>
      <diagonal/>
    </border>
    <border>
      <left style="thin">
        <color rgb="00C9CDD6"/>
      </left>
      <right style="thin">
        <color rgb="00C9CDD6"/>
      </right>
      <top style="thin">
        <color rgb="00C9CDD6"/>
      </top>
      <bottom style="thin">
        <color rgb="00C9CDD6"/>
      </bottom>
    </border>
    <border>
      <left/>
      <right/>
      <top style="thin">
        <color rgb="00C9CDD6"/>
      </top>
      <bottom/>
      <diagonal/>
    </border>
    <border>
      <left/>
      <right style="thin">
        <color rgb="00C9CDD6"/>
      </right>
      <top style="thin">
        <color rgb="00C9CDD6"/>
      </top>
      <bottom/>
      <diagonal/>
    </border>
    <border>
      <left/>
      <right style="thin">
        <color rgb="00C9CDD6"/>
      </right>
      <top style="thin">
        <color rgb="00C9CDD6"/>
      </top>
      <bottom style="thin">
        <color rgb="00C9CDD6"/>
      </bottom>
      <diagonal/>
    </border>
    <border>
      <bottom style="thin">
        <color rgb="00C9CDD6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bottom"/>
    </xf>
    <xf numFmtId="0" fontId="2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0" fillId="2" borderId="1" pivotButton="0" quotePrefix="0" xfId="0"/>
    <xf numFmtId="0" fontId="4" fillId="2" borderId="1" applyAlignment="1" pivotButton="0" quotePrefix="0" xfId="0">
      <alignment horizontal="right" vertical="center"/>
    </xf>
    <xf numFmtId="164" fontId="4" fillId="2" borderId="1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horizontal="right" vertical="center"/>
    </xf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vertical="center"/>
    </xf>
    <xf numFmtId="165" fontId="7" fillId="2" borderId="1" applyAlignment="1" pivotButton="0" quotePrefix="0" xfId="0">
      <alignment horizontal="right" vertical="center"/>
    </xf>
    <xf numFmtId="166" fontId="7" fillId="2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right" vertical="center"/>
    </xf>
    <xf numFmtId="166" fontId="4" fillId="2" borderId="1" applyAlignment="1" pivotButton="0" quotePrefix="0" xfId="0">
      <alignment horizontal="right" vertical="center"/>
    </xf>
    <xf numFmtId="0" fontId="4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vertical="center"/>
    </xf>
    <xf numFmtId="0" fontId="4" fillId="4" borderId="1" pivotButton="0" quotePrefix="0" xfId="0"/>
    <xf numFmtId="166" fontId="8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6" fillId="4" borderId="1" pivotButton="0" quotePrefix="0" xfId="0"/>
    <xf numFmtId="165" fontId="9" fillId="4" borderId="1" applyAlignment="1" pivotButton="0" quotePrefix="0" xfId="0">
      <alignment horizontal="right" vertical="center"/>
    </xf>
    <xf numFmtId="0" fontId="10" fillId="0" borderId="0" applyAlignment="1" pivotButton="0" quotePrefix="0" xfId="0">
      <alignment vertical="center"/>
    </xf>
    <xf numFmtId="165" fontId="10" fillId="3" borderId="1" applyAlignment="1" pivotButton="0" quotePrefix="0" xfId="0">
      <alignment horizontal="right" vertical="center"/>
    </xf>
    <xf numFmtId="0" fontId="0" fillId="0" borderId="5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5"/>
  <sheetViews>
    <sheetView showGridLines="0" zoomScale="110"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20" customWidth="1" min="3" max="3"/>
    <col width="36" customWidth="1" min="4" max="4"/>
    <col width="24" customWidth="1" min="5" max="5"/>
    <col width="13" customWidth="1" min="6" max="6"/>
    <col width="8" customWidth="1" min="7" max="7"/>
    <col width="11" customWidth="1" min="8" max="8"/>
    <col width="12" customWidth="1" min="9" max="9"/>
  </cols>
  <sheetData>
    <row r="1" ht="34" customHeight="1">
      <c r="A1" s="1" t="inlineStr">
        <is>
          <t>KULULASKELMA</t>
        </is>
      </c>
    </row>
    <row r="2">
      <c r="A2" s="2" t="inlineStr">
        <is>
          <t>Omalla rahalla maksetut yrityksen kulut. Keltaiset solut täytetään, harmaat laskevat itse. Liitä jokaisesta rivistä kuitti.</t>
        </is>
      </c>
    </row>
    <row r="4">
      <c r="A4" s="3" t="inlineStr">
        <is>
          <t>TIEDOT</t>
        </is>
      </c>
    </row>
    <row r="5">
      <c r="A5" s="4" t="inlineStr">
        <is>
          <t>Nimi</t>
        </is>
      </c>
      <c r="C5" s="5" t="n"/>
      <c r="D5" s="6" t="n"/>
      <c r="E5" s="4" t="inlineStr">
        <is>
          <t>Ajanjakso</t>
        </is>
      </c>
      <c r="F5" s="7" t="n"/>
      <c r="G5" s="6" t="n"/>
    </row>
    <row r="6">
      <c r="A6" s="4" t="inlineStr">
        <is>
          <t>Yritys ja Y-tunnus</t>
        </is>
      </c>
      <c r="C6" s="5" t="n"/>
      <c r="D6" s="6" t="n"/>
      <c r="E6" s="4" t="inlineStr">
        <is>
          <t>Laskelman päivämäärä</t>
        </is>
      </c>
      <c r="F6" s="8" t="n"/>
      <c r="G6" s="6" t="n"/>
    </row>
    <row r="7">
      <c r="A7" s="4" t="inlineStr">
        <is>
          <t>Tilinumero (IBAN)</t>
        </is>
      </c>
      <c r="C7" s="5" t="n"/>
      <c r="D7" s="6" t="n"/>
      <c r="E7" s="4" t="inlineStr">
        <is>
          <t>Laskelma nro</t>
        </is>
      </c>
      <c r="F7" s="7" t="n"/>
      <c r="G7" s="6" t="n"/>
    </row>
    <row r="8">
      <c r="A8" s="9" t="inlineStr">
        <is>
          <t>Edustuskulujen ALV:tä ei saa vähentää, joten merkitse edustuksen ALV-kannaksi 0 %. Veroton summa on silloin koko kuitin summa.</t>
        </is>
      </c>
    </row>
    <row r="10" ht="30" customHeight="1">
      <c r="A10" s="10" t="inlineStr">
        <is>
          <t>Päivä</t>
        </is>
      </c>
      <c r="B10" s="10" t="inlineStr">
        <is>
          <t>Tosite nro</t>
        </is>
      </c>
      <c r="C10" s="10" t="inlineStr">
        <is>
          <t>Myyjä</t>
        </is>
      </c>
      <c r="D10" s="10" t="inlineStr">
        <is>
          <t>Mitä ostettiin ja mihin käyttöön</t>
        </is>
      </c>
      <c r="E10" s="10" t="inlineStr">
        <is>
          <t>Kululaji</t>
        </is>
      </c>
      <c r="F10" s="10" t="inlineStr">
        <is>
          <t>Summa sis. ALV</t>
        </is>
      </c>
      <c r="G10" s="10" t="inlineStr">
        <is>
          <t>ALV %</t>
        </is>
      </c>
      <c r="H10" s="10" t="inlineStr">
        <is>
          <t>ALV €</t>
        </is>
      </c>
      <c r="I10" s="10" t="inlineStr">
        <is>
          <t>Veroton €</t>
        </is>
      </c>
    </row>
    <row r="11">
      <c r="A11" s="11" t="n">
        <v>46277</v>
      </c>
      <c r="B11" s="12" t="inlineStr">
        <is>
          <t>1</t>
        </is>
      </c>
      <c r="C11" s="13" t="inlineStr">
        <is>
          <t>Verkkokauppa</t>
        </is>
      </c>
      <c r="D11" s="13" t="inlineStr">
        <is>
          <t>Esimerkki, poista: näppäimistö</t>
        </is>
      </c>
      <c r="E11" s="13" t="inlineStr">
        <is>
          <t>Tarvikkeet ja materiaalit</t>
        </is>
      </c>
      <c r="F11" s="14" t="n">
        <v>89.90000000000001</v>
      </c>
      <c r="G11" s="15" t="n">
        <v>0.255</v>
      </c>
      <c r="H11" s="16">
        <f>IF(OR(F11="",G11=""),"",ROUND(F11*G11/(1+G11),2))</f>
        <v/>
      </c>
      <c r="I11" s="16">
        <f>IF(F11="","",F11-N(H11))</f>
        <v/>
      </c>
    </row>
    <row r="12">
      <c r="A12" s="8" t="n"/>
      <c r="B12" s="17" t="n"/>
      <c r="C12" s="5" t="n"/>
      <c r="D12" s="5" t="n"/>
      <c r="E12" s="5" t="n"/>
      <c r="F12" s="18" t="n"/>
      <c r="G12" s="19" t="n"/>
      <c r="H12" s="16">
        <f>IF(OR(F12="",G12=""),"",ROUND(F12*G12/(1+G12),2))</f>
        <v/>
      </c>
      <c r="I12" s="16">
        <f>IF(F12="","",F12-N(H12))</f>
        <v/>
      </c>
    </row>
    <row r="13">
      <c r="A13" s="8" t="n"/>
      <c r="B13" s="17" t="n"/>
      <c r="C13" s="5" t="n"/>
      <c r="D13" s="5" t="n"/>
      <c r="E13" s="5" t="n"/>
      <c r="F13" s="18" t="n"/>
      <c r="G13" s="19" t="n"/>
      <c r="H13" s="16">
        <f>IF(OR(F13="",G13=""),"",ROUND(F13*G13/(1+G13),2))</f>
        <v/>
      </c>
      <c r="I13" s="16">
        <f>IF(F13="","",F13-N(H13))</f>
        <v/>
      </c>
    </row>
    <row r="14">
      <c r="A14" s="8" t="n"/>
      <c r="B14" s="17" t="n"/>
      <c r="C14" s="5" t="n"/>
      <c r="D14" s="5" t="n"/>
      <c r="E14" s="5" t="n"/>
      <c r="F14" s="18" t="n"/>
      <c r="G14" s="19" t="n"/>
      <c r="H14" s="16">
        <f>IF(OR(F14="",G14=""),"",ROUND(F14*G14/(1+G14),2))</f>
        <v/>
      </c>
      <c r="I14" s="16">
        <f>IF(F14="","",F14-N(H14))</f>
        <v/>
      </c>
    </row>
    <row r="15">
      <c r="A15" s="8" t="n"/>
      <c r="B15" s="17" t="n"/>
      <c r="C15" s="5" t="n"/>
      <c r="D15" s="5" t="n"/>
      <c r="E15" s="5" t="n"/>
      <c r="F15" s="18" t="n"/>
      <c r="G15" s="19" t="n"/>
      <c r="H15" s="16">
        <f>IF(OR(F15="",G15=""),"",ROUND(F15*G15/(1+G15),2))</f>
        <v/>
      </c>
      <c r="I15" s="16">
        <f>IF(F15="","",F15-N(H15))</f>
        <v/>
      </c>
    </row>
    <row r="16">
      <c r="A16" s="8" t="n"/>
      <c r="B16" s="17" t="n"/>
      <c r="C16" s="5" t="n"/>
      <c r="D16" s="5" t="n"/>
      <c r="E16" s="5" t="n"/>
      <c r="F16" s="18" t="n"/>
      <c r="G16" s="19" t="n"/>
      <c r="H16" s="16">
        <f>IF(OR(F16="",G16=""),"",ROUND(F16*G16/(1+G16),2))</f>
        <v/>
      </c>
      <c r="I16" s="16">
        <f>IF(F16="","",F16-N(H16))</f>
        <v/>
      </c>
    </row>
    <row r="17">
      <c r="A17" s="8" t="n"/>
      <c r="B17" s="17" t="n"/>
      <c r="C17" s="5" t="n"/>
      <c r="D17" s="5" t="n"/>
      <c r="E17" s="5" t="n"/>
      <c r="F17" s="18" t="n"/>
      <c r="G17" s="19" t="n"/>
      <c r="H17" s="16">
        <f>IF(OR(F17="",G17=""),"",ROUND(F17*G17/(1+G17),2))</f>
        <v/>
      </c>
      <c r="I17" s="16">
        <f>IF(F17="","",F17-N(H17))</f>
        <v/>
      </c>
    </row>
    <row r="18">
      <c r="A18" s="8" t="n"/>
      <c r="B18" s="17" t="n"/>
      <c r="C18" s="5" t="n"/>
      <c r="D18" s="5" t="n"/>
      <c r="E18" s="5" t="n"/>
      <c r="F18" s="18" t="n"/>
      <c r="G18" s="19" t="n"/>
      <c r="H18" s="16">
        <f>IF(OR(F18="",G18=""),"",ROUND(F18*G18/(1+G18),2))</f>
        <v/>
      </c>
      <c r="I18" s="16">
        <f>IF(F18="","",F18-N(H18))</f>
        <v/>
      </c>
    </row>
    <row r="19">
      <c r="A19" s="8" t="n"/>
      <c r="B19" s="17" t="n"/>
      <c r="C19" s="5" t="n"/>
      <c r="D19" s="5" t="n"/>
      <c r="E19" s="5" t="n"/>
      <c r="F19" s="18" t="n"/>
      <c r="G19" s="19" t="n"/>
      <c r="H19" s="16">
        <f>IF(OR(F19="",G19=""),"",ROUND(F19*G19/(1+G19),2))</f>
        <v/>
      </c>
      <c r="I19" s="16">
        <f>IF(F19="","",F19-N(H19))</f>
        <v/>
      </c>
    </row>
    <row r="20">
      <c r="A20" s="8" t="n"/>
      <c r="B20" s="17" t="n"/>
      <c r="C20" s="5" t="n"/>
      <c r="D20" s="5" t="n"/>
      <c r="E20" s="5" t="n"/>
      <c r="F20" s="18" t="n"/>
      <c r="G20" s="19" t="n"/>
      <c r="H20" s="16">
        <f>IF(OR(F20="",G20=""),"",ROUND(F20*G20/(1+G20),2))</f>
        <v/>
      </c>
      <c r="I20" s="16">
        <f>IF(F20="","",F20-N(H20))</f>
        <v/>
      </c>
    </row>
    <row r="21">
      <c r="A21" s="8" t="n"/>
      <c r="B21" s="17" t="n"/>
      <c r="C21" s="5" t="n"/>
      <c r="D21" s="5" t="n"/>
      <c r="E21" s="5" t="n"/>
      <c r="F21" s="18" t="n"/>
      <c r="G21" s="19" t="n"/>
      <c r="H21" s="16">
        <f>IF(OR(F21="",G21=""),"",ROUND(F21*G21/(1+G21),2))</f>
        <v/>
      </c>
      <c r="I21" s="16">
        <f>IF(F21="","",F21-N(H21))</f>
        <v/>
      </c>
    </row>
    <row r="22">
      <c r="A22" s="8" t="n"/>
      <c r="B22" s="17" t="n"/>
      <c r="C22" s="5" t="n"/>
      <c r="D22" s="5" t="n"/>
      <c r="E22" s="5" t="n"/>
      <c r="F22" s="18" t="n"/>
      <c r="G22" s="19" t="n"/>
      <c r="H22" s="16">
        <f>IF(OR(F22="",G22=""),"",ROUND(F22*G22/(1+G22),2))</f>
        <v/>
      </c>
      <c r="I22" s="16">
        <f>IF(F22="","",F22-N(H22))</f>
        <v/>
      </c>
    </row>
    <row r="23">
      <c r="A23" s="8" t="n"/>
      <c r="B23" s="17" t="n"/>
      <c r="C23" s="5" t="n"/>
      <c r="D23" s="5" t="n"/>
      <c r="E23" s="5" t="n"/>
      <c r="F23" s="18" t="n"/>
      <c r="G23" s="19" t="n"/>
      <c r="H23" s="16">
        <f>IF(OR(F23="",G23=""),"",ROUND(F23*G23/(1+G23),2))</f>
        <v/>
      </c>
      <c r="I23" s="16">
        <f>IF(F23="","",F23-N(H23))</f>
        <v/>
      </c>
    </row>
    <row r="24">
      <c r="A24" s="8" t="n"/>
      <c r="B24" s="17" t="n"/>
      <c r="C24" s="5" t="n"/>
      <c r="D24" s="5" t="n"/>
      <c r="E24" s="5" t="n"/>
      <c r="F24" s="18" t="n"/>
      <c r="G24" s="19" t="n"/>
      <c r="H24" s="16">
        <f>IF(OR(F24="",G24=""),"",ROUND(F24*G24/(1+G24),2))</f>
        <v/>
      </c>
      <c r="I24" s="16">
        <f>IF(F24="","",F24-N(H24))</f>
        <v/>
      </c>
    </row>
    <row r="25">
      <c r="A25" s="8" t="n"/>
      <c r="B25" s="17" t="n"/>
      <c r="C25" s="5" t="n"/>
      <c r="D25" s="5" t="n"/>
      <c r="E25" s="5" t="n"/>
      <c r="F25" s="18" t="n"/>
      <c r="G25" s="19" t="n"/>
      <c r="H25" s="16">
        <f>IF(OR(F25="",G25=""),"",ROUND(F25*G25/(1+G25),2))</f>
        <v/>
      </c>
      <c r="I25" s="16">
        <f>IF(F25="","",F25-N(H25))</f>
        <v/>
      </c>
    </row>
    <row r="26">
      <c r="A26" s="8" t="n"/>
      <c r="B26" s="17" t="n"/>
      <c r="C26" s="5" t="n"/>
      <c r="D26" s="5" t="n"/>
      <c r="E26" s="5" t="n"/>
      <c r="F26" s="18" t="n"/>
      <c r="G26" s="19" t="n"/>
      <c r="H26" s="16">
        <f>IF(OR(F26="",G26=""),"",ROUND(F26*G26/(1+G26),2))</f>
        <v/>
      </c>
      <c r="I26" s="16">
        <f>IF(F26="","",F26-N(H26))</f>
        <v/>
      </c>
    </row>
    <row r="27">
      <c r="A27" s="8" t="n"/>
      <c r="B27" s="17" t="n"/>
      <c r="C27" s="5" t="n"/>
      <c r="D27" s="5" t="n"/>
      <c r="E27" s="5" t="n"/>
      <c r="F27" s="18" t="n"/>
      <c r="G27" s="19" t="n"/>
      <c r="H27" s="16">
        <f>IF(OR(F27="",G27=""),"",ROUND(F27*G27/(1+G27),2))</f>
        <v/>
      </c>
      <c r="I27" s="16">
        <f>IF(F27="","",F27-N(H27))</f>
        <v/>
      </c>
    </row>
    <row r="28">
      <c r="A28" s="8" t="n"/>
      <c r="B28" s="17" t="n"/>
      <c r="C28" s="5" t="n"/>
      <c r="D28" s="5" t="n"/>
      <c r="E28" s="5" t="n"/>
      <c r="F28" s="18" t="n"/>
      <c r="G28" s="19" t="n"/>
      <c r="H28" s="16">
        <f>IF(OR(F28="",G28=""),"",ROUND(F28*G28/(1+G28),2))</f>
        <v/>
      </c>
      <c r="I28" s="16">
        <f>IF(F28="","",F28-N(H28))</f>
        <v/>
      </c>
    </row>
    <row r="29">
      <c r="A29" s="8" t="n"/>
      <c r="B29" s="17" t="n"/>
      <c r="C29" s="5" t="n"/>
      <c r="D29" s="5" t="n"/>
      <c r="E29" s="5" t="n"/>
      <c r="F29" s="18" t="n"/>
      <c r="G29" s="19" t="n"/>
      <c r="H29" s="16">
        <f>IF(OR(F29="",G29=""),"",ROUND(F29*G29/(1+G29),2))</f>
        <v/>
      </c>
      <c r="I29" s="16">
        <f>IF(F29="","",F29-N(H29))</f>
        <v/>
      </c>
    </row>
    <row r="30">
      <c r="A30" s="8" t="n"/>
      <c r="B30" s="17" t="n"/>
      <c r="C30" s="5" t="n"/>
      <c r="D30" s="5" t="n"/>
      <c r="E30" s="5" t="n"/>
      <c r="F30" s="18" t="n"/>
      <c r="G30" s="19" t="n"/>
      <c r="H30" s="16">
        <f>IF(OR(F30="",G30=""),"",ROUND(F30*G30/(1+G30),2))</f>
        <v/>
      </c>
      <c r="I30" s="16">
        <f>IF(F30="","",F30-N(H30))</f>
        <v/>
      </c>
    </row>
    <row r="31">
      <c r="A31" s="8" t="n"/>
      <c r="B31" s="17" t="n"/>
      <c r="C31" s="5" t="n"/>
      <c r="D31" s="5" t="n"/>
      <c r="E31" s="5" t="n"/>
      <c r="F31" s="18" t="n"/>
      <c r="G31" s="19" t="n"/>
      <c r="H31" s="16">
        <f>IF(OR(F31="",G31=""),"",ROUND(F31*G31/(1+G31),2))</f>
        <v/>
      </c>
      <c r="I31" s="16">
        <f>IF(F31="","",F31-N(H31))</f>
        <v/>
      </c>
    </row>
    <row r="32">
      <c r="A32" s="8" t="n"/>
      <c r="B32" s="17" t="n"/>
      <c r="C32" s="5" t="n"/>
      <c r="D32" s="5" t="n"/>
      <c r="E32" s="5" t="n"/>
      <c r="F32" s="18" t="n"/>
      <c r="G32" s="19" t="n"/>
      <c r="H32" s="16">
        <f>IF(OR(F32="",G32=""),"",ROUND(F32*G32/(1+G32),2))</f>
        <v/>
      </c>
      <c r="I32" s="16">
        <f>IF(F32="","",F32-N(H32))</f>
        <v/>
      </c>
    </row>
    <row r="33">
      <c r="A33" s="8" t="n"/>
      <c r="B33" s="17" t="n"/>
      <c r="C33" s="5" t="n"/>
      <c r="D33" s="5" t="n"/>
      <c r="E33" s="5" t="n"/>
      <c r="F33" s="18" t="n"/>
      <c r="G33" s="19" t="n"/>
      <c r="H33" s="16">
        <f>IF(OR(F33="",G33=""),"",ROUND(F33*G33/(1+G33),2))</f>
        <v/>
      </c>
      <c r="I33" s="16">
        <f>IF(F33="","",F33-N(H33))</f>
        <v/>
      </c>
    </row>
    <row r="34">
      <c r="A34" s="8" t="n"/>
      <c r="B34" s="17" t="n"/>
      <c r="C34" s="5" t="n"/>
      <c r="D34" s="5" t="n"/>
      <c r="E34" s="5" t="n"/>
      <c r="F34" s="18" t="n"/>
      <c r="G34" s="19" t="n"/>
      <c r="H34" s="16">
        <f>IF(OR(F34="",G34=""),"",ROUND(F34*G34/(1+G34),2))</f>
        <v/>
      </c>
      <c r="I34" s="16">
        <f>IF(F34="","",F34-N(H34))</f>
        <v/>
      </c>
    </row>
    <row r="35">
      <c r="A35" s="8" t="n"/>
      <c r="B35" s="17" t="n"/>
      <c r="C35" s="5" t="n"/>
      <c r="D35" s="5" t="n"/>
      <c r="E35" s="5" t="n"/>
      <c r="F35" s="18" t="n"/>
      <c r="G35" s="19" t="n"/>
      <c r="H35" s="16">
        <f>IF(OR(F35="",G35=""),"",ROUND(F35*G35/(1+G35),2))</f>
        <v/>
      </c>
      <c r="I35" s="16">
        <f>IF(F35="","",F35-N(H35))</f>
        <v/>
      </c>
    </row>
    <row r="36">
      <c r="A36" s="8" t="n"/>
      <c r="B36" s="17" t="n"/>
      <c r="C36" s="5" t="n"/>
      <c r="D36" s="5" t="n"/>
      <c r="E36" s="5" t="n"/>
      <c r="F36" s="18" t="n"/>
      <c r="G36" s="19" t="n"/>
      <c r="H36" s="16">
        <f>IF(OR(F36="",G36=""),"",ROUND(F36*G36/(1+G36),2))</f>
        <v/>
      </c>
      <c r="I36" s="16">
        <f>IF(F36="","",F36-N(H36))</f>
        <v/>
      </c>
    </row>
    <row r="37">
      <c r="A37" s="8" t="n"/>
      <c r="B37" s="17" t="n"/>
      <c r="C37" s="5" t="n"/>
      <c r="D37" s="5" t="n"/>
      <c r="E37" s="5" t="n"/>
      <c r="F37" s="18" t="n"/>
      <c r="G37" s="19" t="n"/>
      <c r="H37" s="16">
        <f>IF(OR(F37="",G37=""),"",ROUND(F37*G37/(1+G37),2))</f>
        <v/>
      </c>
      <c r="I37" s="16">
        <f>IF(F37="","",F37-N(H37))</f>
        <v/>
      </c>
    </row>
    <row r="38">
      <c r="A38" s="8" t="n"/>
      <c r="B38" s="17" t="n"/>
      <c r="C38" s="5" t="n"/>
      <c r="D38" s="5" t="n"/>
      <c r="E38" s="5" t="n"/>
      <c r="F38" s="18" t="n"/>
      <c r="G38" s="19" t="n"/>
      <c r="H38" s="16">
        <f>IF(OR(F38="",G38=""),"",ROUND(F38*G38/(1+G38),2))</f>
        <v/>
      </c>
      <c r="I38" s="16">
        <f>IF(F38="","",F38-N(H38))</f>
        <v/>
      </c>
    </row>
    <row r="39">
      <c r="A39" s="8" t="n"/>
      <c r="B39" s="17" t="n"/>
      <c r="C39" s="5" t="n"/>
      <c r="D39" s="5" t="n"/>
      <c r="E39" s="5" t="n"/>
      <c r="F39" s="18" t="n"/>
      <c r="G39" s="19" t="n"/>
      <c r="H39" s="16">
        <f>IF(OR(F39="",G39=""),"",ROUND(F39*G39/(1+G39),2))</f>
        <v/>
      </c>
      <c r="I39" s="16">
        <f>IF(F39="","",F39-N(H39))</f>
        <v/>
      </c>
    </row>
    <row r="40">
      <c r="A40" s="8" t="n"/>
      <c r="B40" s="17" t="n"/>
      <c r="C40" s="5" t="n"/>
      <c r="D40" s="5" t="n"/>
      <c r="E40" s="5" t="n"/>
      <c r="F40" s="18" t="n"/>
      <c r="G40" s="19" t="n"/>
      <c r="H40" s="16">
        <f>IF(OR(F40="",G40=""),"",ROUND(F40*G40/(1+G40),2))</f>
        <v/>
      </c>
      <c r="I40" s="16">
        <f>IF(F40="","",F40-N(H40))</f>
        <v/>
      </c>
    </row>
    <row r="43">
      <c r="E43" s="3" t="inlineStr">
        <is>
          <t>YHTEENVETO KULULAJEITTAIN</t>
        </is>
      </c>
    </row>
    <row r="44" ht="20" customHeight="1">
      <c r="A44" s="3" t="inlineStr">
        <is>
          <t>ALV KANNOITTAIN</t>
        </is>
      </c>
      <c r="E44" s="10" t="inlineStr">
        <is>
          <t>Kululaji</t>
        </is>
      </c>
      <c r="F44" s="10" t="inlineStr">
        <is>
          <t>Summa sis. ALV</t>
        </is>
      </c>
      <c r="G44" s="20" t="n"/>
      <c r="H44" s="10" t="inlineStr">
        <is>
          <t>ALV €</t>
        </is>
      </c>
      <c r="I44" s="10" t="inlineStr">
        <is>
          <t>Veroton €</t>
        </is>
      </c>
    </row>
    <row r="45" ht="18" customHeight="1">
      <c r="A45" s="10" t="inlineStr">
        <is>
          <t>ALV %</t>
        </is>
      </c>
      <c r="B45" s="10" t="inlineStr">
        <is>
          <t>ALV €</t>
        </is>
      </c>
      <c r="C45" s="21" t="n"/>
      <c r="D45" s="10" t="inlineStr">
        <is>
          <t>Veroton €</t>
        </is>
      </c>
      <c r="E45" s="22" t="inlineStr">
        <is>
          <t>Tarvikkeet ja materiaalit</t>
        </is>
      </c>
      <c r="F45" s="16">
        <f>SUMIF($E$11:$E$40,E45,$F$11:$F$40)</f>
        <v/>
      </c>
      <c r="G45" s="23" t="n"/>
      <c r="H45" s="16">
        <f>SUMIF($E$11:$E$40,E45,$H$11:$H$40)</f>
        <v/>
      </c>
      <c r="I45" s="16">
        <f>SUMIF($E$11:$E$40,E45,$I$11:$I$40)</f>
        <v/>
      </c>
    </row>
    <row r="46">
      <c r="A46" s="24" t="n">
        <v>0.255</v>
      </c>
      <c r="B46" s="16">
        <f>SUMIF($G$11:$G$40,A46,$H$11:$H$40)</f>
        <v/>
      </c>
      <c r="C46" s="25" t="n"/>
      <c r="D46" s="16">
        <f>SUMIF($G$11:$G$40,A46,$I$11:$I$40)</f>
        <v/>
      </c>
      <c r="E46" s="22" t="inlineStr">
        <is>
          <t>Ohjelmistot ja palvelut</t>
        </is>
      </c>
      <c r="F46" s="16">
        <f>SUMIF($E$11:$E$40,E46,$F$11:$F$40)</f>
        <v/>
      </c>
      <c r="G46" s="23" t="n"/>
      <c r="H46" s="16">
        <f>SUMIF($E$11:$E$40,E46,$H$11:$H$40)</f>
        <v/>
      </c>
      <c r="I46" s="16">
        <f>SUMIF($E$11:$E$40,E46,$I$11:$I$40)</f>
        <v/>
      </c>
    </row>
    <row r="47">
      <c r="A47" s="24" t="n">
        <v>0.135</v>
      </c>
      <c r="B47" s="16">
        <f>SUMIF($G$11:$G$40,A47,$H$11:$H$40)</f>
        <v/>
      </c>
      <c r="C47" s="25" t="n"/>
      <c r="D47" s="16">
        <f>SUMIF($G$11:$G$40,A47,$I$11:$I$40)</f>
        <v/>
      </c>
      <c r="E47" s="22" t="inlineStr">
        <is>
          <t>Puhelin ja internet</t>
        </is>
      </c>
      <c r="F47" s="16">
        <f>SUMIF($E$11:$E$40,E47,$F$11:$F$40)</f>
        <v/>
      </c>
      <c r="G47" s="23" t="n"/>
      <c r="H47" s="16">
        <f>SUMIF($E$11:$E$40,E47,$H$11:$H$40)</f>
        <v/>
      </c>
      <c r="I47" s="16">
        <f>SUMIF($E$11:$E$40,E47,$I$11:$I$40)</f>
        <v/>
      </c>
    </row>
    <row r="48">
      <c r="A48" s="24" t="n">
        <v>0.1</v>
      </c>
      <c r="B48" s="16">
        <f>SUMIF($G$11:$G$40,A48,$H$11:$H$40)</f>
        <v/>
      </c>
      <c r="C48" s="25" t="n"/>
      <c r="D48" s="16">
        <f>SUMIF($G$11:$G$40,A48,$I$11:$I$40)</f>
        <v/>
      </c>
      <c r="E48" s="22" t="inlineStr">
        <is>
          <t>Matkakulut</t>
        </is>
      </c>
      <c r="F48" s="16">
        <f>SUMIF($E$11:$E$40,E48,$F$11:$F$40)</f>
        <v/>
      </c>
      <c r="G48" s="23" t="n"/>
      <c r="H48" s="16">
        <f>SUMIF($E$11:$E$40,E48,$H$11:$H$40)</f>
        <v/>
      </c>
      <c r="I48" s="16">
        <f>SUMIF($E$11:$E$40,E48,$I$11:$I$40)</f>
        <v/>
      </c>
    </row>
    <row r="49">
      <c r="A49" s="24" t="n">
        <v>0</v>
      </c>
      <c r="B49" s="16">
        <f>SUMIF($G$11:$G$40,A49,$H$11:$H$40)</f>
        <v/>
      </c>
      <c r="C49" s="25" t="n"/>
      <c r="D49" s="16">
        <f>SUMIF($G$11:$G$40,A49,$I$11:$I$40)</f>
        <v/>
      </c>
      <c r="E49" s="22" t="inlineStr">
        <is>
          <t>Auto ja polttoaine</t>
        </is>
      </c>
      <c r="F49" s="16">
        <f>SUMIF($E$11:$E$40,E49,$F$11:$F$40)</f>
        <v/>
      </c>
      <c r="G49" s="23" t="n"/>
      <c r="H49" s="16">
        <f>SUMIF($E$11:$E$40,E49,$H$11:$H$40)</f>
        <v/>
      </c>
      <c r="I49" s="16">
        <f>SUMIF($E$11:$E$40,E49,$I$11:$I$40)</f>
        <v/>
      </c>
    </row>
    <row r="50">
      <c r="E50" s="22" t="inlineStr">
        <is>
          <t>Edustus</t>
        </is>
      </c>
      <c r="F50" s="16">
        <f>SUMIF($E$11:$E$40,E50,$F$11:$F$40)</f>
        <v/>
      </c>
      <c r="G50" s="23" t="n"/>
      <c r="H50" s="16">
        <f>SUMIF($E$11:$E$40,E50,$H$11:$H$40)</f>
        <v/>
      </c>
      <c r="I50" s="16">
        <f>SUMIF($E$11:$E$40,E50,$I$11:$I$40)</f>
        <v/>
      </c>
    </row>
    <row r="51">
      <c r="A51" s="9" t="inlineStr">
        <is>
          <t>Rivi, jolla on summa mutta ei ALV-kantaa, lasketaan verottomana eikä</t>
        </is>
      </c>
      <c r="E51" s="22" t="inlineStr">
        <is>
          <t>Koulutus ja kirjallisuus</t>
        </is>
      </c>
      <c r="F51" s="16">
        <f>SUMIF($E$11:$E$40,E51,$F$11:$F$40)</f>
        <v/>
      </c>
      <c r="G51" s="23" t="n"/>
      <c r="H51" s="16">
        <f>SUMIF($E$11:$E$40,E51,$H$11:$H$40)</f>
        <v/>
      </c>
      <c r="I51" s="16">
        <f>SUMIF($E$11:$E$40,E51,$I$11:$I$40)</f>
        <v/>
      </c>
    </row>
    <row r="52">
      <c r="A52" s="9" t="inlineStr">
        <is>
          <t>näy kannoittaisessa erittelyssä. Valitse kanta jokaiselle riville.</t>
        </is>
      </c>
      <c r="E52" s="22" t="inlineStr">
        <is>
          <t>Toimitila</t>
        </is>
      </c>
      <c r="F52" s="16">
        <f>SUMIF($E$11:$E$40,E52,$F$11:$F$40)</f>
        <v/>
      </c>
      <c r="G52" s="23" t="n"/>
      <c r="H52" s="16">
        <f>SUMIF($E$11:$E$40,E52,$H$11:$H$40)</f>
        <v/>
      </c>
      <c r="I52" s="16">
        <f>SUMIF($E$11:$E$40,E52,$I$11:$I$40)</f>
        <v/>
      </c>
    </row>
    <row r="53">
      <c r="E53" s="22" t="inlineStr">
        <is>
          <t>Markkinointi</t>
        </is>
      </c>
      <c r="F53" s="16">
        <f>SUMIF($E$11:$E$40,E53,$F$11:$F$40)</f>
        <v/>
      </c>
      <c r="G53" s="23" t="n"/>
      <c r="H53" s="16">
        <f>SUMIF($E$11:$E$40,E53,$H$11:$H$40)</f>
        <v/>
      </c>
      <c r="I53" s="16">
        <f>SUMIF($E$11:$E$40,E53,$I$11:$I$40)</f>
        <v/>
      </c>
    </row>
    <row r="54">
      <c r="E54" s="22" t="inlineStr">
        <is>
          <t>Muut kulut</t>
        </is>
      </c>
      <c r="F54" s="16">
        <f>SUMIF($E$11:$E$40,E54,$F$11:$F$40)</f>
        <v/>
      </c>
      <c r="G54" s="23" t="n"/>
      <c r="H54" s="16">
        <f>SUMIF($E$11:$E$40,E54,$H$11:$H$40)</f>
        <v/>
      </c>
      <c r="I54" s="16">
        <f>SUMIF($E$11:$E$40,E54,$I$11:$I$40)</f>
        <v/>
      </c>
    </row>
    <row r="55">
      <c r="E55" s="26" t="inlineStr">
        <is>
          <t>Yhteensä</t>
        </is>
      </c>
      <c r="F55" s="27">
        <f>SUM(F11:F40)</f>
        <v/>
      </c>
      <c r="G55" s="23" t="n"/>
      <c r="H55" s="27">
        <f>SUM(H11:H40)</f>
        <v/>
      </c>
      <c r="I55" s="27">
        <f>SUM(I11:I40)</f>
        <v/>
      </c>
    </row>
    <row r="57" ht="24" customHeight="1">
      <c r="E57" s="28" t="inlineStr">
        <is>
          <t>Maksetaan yrittäjälle</t>
        </is>
      </c>
      <c r="F57" s="29">
        <f>F55</f>
        <v/>
      </c>
    </row>
    <row r="58">
      <c r="E58" s="9" t="inlineStr">
        <is>
          <t>Tarkistus: rivit ilman kululajia</t>
        </is>
      </c>
      <c r="F58" s="16">
        <f>F55-SUM(F45:F54)</f>
        <v/>
      </c>
    </row>
    <row r="60" ht="26" customHeight="1">
      <c r="A60" s="30" t="n"/>
      <c r="B60" s="30" t="n"/>
      <c r="C60" s="30" t="n"/>
      <c r="D60" s="30" t="n"/>
      <c r="E60" s="30" t="n"/>
      <c r="F60" s="30" t="n"/>
      <c r="G60" s="30" t="n"/>
      <c r="H60" s="30" t="n"/>
      <c r="I60" s="30" t="n"/>
    </row>
    <row r="61">
      <c r="A61" s="9" t="inlineStr">
        <is>
          <t>Päiväys ja allekirjoitus</t>
        </is>
      </c>
      <c r="E61" s="9" t="inlineStr">
        <is>
          <t>Hyväksytty maksuun (päiväys ja nimi)</t>
        </is>
      </c>
    </row>
    <row r="65">
      <c r="A65" s="31" t="inlineStr">
        <is>
          <t>Pohja: Tauko kirjanpito, taukokirjanpito.com</t>
        </is>
      </c>
    </row>
  </sheetData>
  <mergeCells count="18">
    <mergeCell ref="B47:C47"/>
    <mergeCell ref="B48:C48"/>
    <mergeCell ref="C6:D6"/>
    <mergeCell ref="C7:D7"/>
    <mergeCell ref="A7:B7"/>
    <mergeCell ref="F5:G5"/>
    <mergeCell ref="C5:D5"/>
    <mergeCell ref="A5:B5"/>
    <mergeCell ref="B45:C45"/>
    <mergeCell ref="B46:C46"/>
    <mergeCell ref="A52:D52"/>
    <mergeCell ref="F6:G6"/>
    <mergeCell ref="A8:I8"/>
    <mergeCell ref="A44:B44"/>
    <mergeCell ref="A51:D51"/>
    <mergeCell ref="B49:C49"/>
    <mergeCell ref="A6:B6"/>
    <mergeCell ref="F7:G7"/>
  </mergeCells>
  <dataValidations count="2">
    <dataValidation sqref="E11:E40" showDropDown="0" showInputMessage="1" showErrorMessage="1" allowBlank="1" errorTitle="Tarkista arvo" error="Valitse arvo listasta." promptTitle="Valitse" prompt="Valitse kululaji listasta." type="list">
      <formula1>=$E$45:$E$54</formula1>
    </dataValidation>
    <dataValidation sqref="G11:G40" showDropDown="0" showInputMessage="1" showErrorMessage="1" allowBlank="1" errorTitle="Tarkista arvo" error="Valitse arvo listasta." promptTitle="Valitse" prompt="ALV-kanta 2026: 25,5 %, 13,5 %, 10 % tai 0 %." type="list">
      <formula1>=$A$46:$A$49</formula1>
    </dataValidation>
  </dataValidations>
  <printOptions horizontalCentered="1"/>
  <pageMargins left="0.5" right="0.5" top="0.6" bottom="0.7" header="0.5" footer="0.3"/>
  <pageSetup orientation="landscape" paperSize="9" fitToHeight="0" fitToWidth="1"/>
  <headerFooter>
    <oddHeader/>
    <oddFooter>&amp;L&amp;"Arial"&amp;7 &amp;K6E6E73Pohja: Tauko kirjanpito, taukokirjanpito.com&amp;R&amp;"Arial"&amp;7 &amp;K6E6E73Sivu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Kululaskelmapohja</dc:title>
  <dc:subject xmlns:dc="http://purl.org/dc/elements/1.1/">Kululaskelma: omalla rahalla maksetut yrityksen kulut ja ALV</dc:subject>
  <dc:language xmlns:dc="http://purl.org/dc/elements/1.1/">fi-FI</dc:language>
  <dcterms:created xmlns:dcterms="http://purl.org/dc/terms/" xmlns:xsi="http://www.w3.org/2001/XMLSchema-instance" xsi:type="dcterms:W3CDTF">2026-09-27T20:19:52Z</dcterms:created>
  <dcterms:modified xmlns:dcterms="http://purl.org/dc/terms/" xmlns:xsi="http://www.w3.org/2001/XMLSchema-instance" xsi:type="dcterms:W3CDTF">2026-09-27T20:19:52Z</dcterms:modified>
  <cp:keywords>Tauko kirjanpito, taukokirjanpito.com, pohja</cp:keywords>
</cp:coreProperties>
</file>